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<sst xmlns="http://schemas.openxmlformats.org/spreadsheetml/2006/main" count="155" uniqueCount="130">
  <si>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</si>
  <si>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</si>
  <si>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</si>
  <si>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</si>
  <si>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</si>
  <si>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</si>
  <si>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</si>
  <si>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</si>
  <si>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</si>
  <si>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</si>
  <si>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</si>
  <si>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</si>
  <si>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</si>
  <si>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</si>
  <si>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</si>
  <si>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</si>
  <si>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</si>
  <si>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</si>
  <si>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</si>
  <si>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</si>
  <si>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</si>
  <si>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</si>
  <si>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</si>
  <si>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</si>
  <si>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</si>
  <si>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</si>
  <si>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</si>
  <si>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</si>
  <si>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</si>
  <si>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</si>
  <si>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</si>
  <si>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</si>
  <si>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</si>
  <si>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</si>
  <si>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</si>
  <si>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</si>
  <si>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</si>
  <si>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</si>
  <si>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</si>
  <si>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</si>
  <si>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</si>
  <si>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</si>
  <si>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</si>
  <si>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</si>
  <si>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</si>
  <si>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</si>
  <si>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</si>
  <si>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</si>
  <si>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</si>
  <si>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</si>
  <si>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</si>
  <si>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</si>
  <si>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</si>
  <si>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</si>
  <si>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</si>
  <si>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</si>
  <si>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</si>
  <si>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</si>
  <si>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</si>
  <si>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</si>
  <si>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</si>
  <si>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</si>
  <si>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</si>
  <si>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</si>
  <si>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</si>
  <si>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</si>
  <si>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</si>
  <si>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</si>
  <si>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</si>
  <si>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</si>
  <si>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</si>
  <si>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</si>
  <si>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</si>
  <si>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</si>
  <si>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</si>
  <si>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</si>
  <si>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</si>
  <si>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</si>
  <si>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</si>
  <si>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</si>
  <si>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</si>
  <si>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</si>
  <si>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</si>
  <si>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</si>
  <si>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</si>
  <si>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</si>
  <si>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</si>
  <si>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</si>
  <si>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</si>
  <si>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</si>
  <si>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</si>
  <si>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</si>
  <si>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</si>
  <si>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</si>
  <si>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</si>
  <si>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</si>
  <si>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</si>
  <si>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</si>
  <si>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</si>
  <si>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</si>
  <si>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</si>
  <si>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</si>
  <si>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</si>
  <si>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</si>
  <si>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</si>
  <si>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</si>
  <si>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</si>
  <si>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</si>
  <si>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</si>
  <si>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</si>
  <si>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</si>
  <si>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</si>
  <si>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</si>
  <si>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</si>
  <si>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</si>
  <si>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</si>
  <si>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</si>
  <si>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</si>
  <si>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</si>
  <si>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</si>
  <si>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</si>
  <si>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</si>
  <si>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</si>
  <si>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</si>
  <si>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Г.Д.Свинченко</t>
  </si>
  <si>
    <t>С.В. Бовсуновська</t>
  </si>
  <si>
    <t>(04161)9-14-72</t>
  </si>
  <si>
    <t>(04161)9-15-47</t>
  </si>
  <si>
    <t>inbox@lg.zt.court.gov.ua</t>
  </si>
  <si>
    <t>2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</si>
</sst>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75</v>
      </c>
      <c r="D6" s="96">
        <f t="shared" si="0"/>
        <v>76543.84</v>
      </c>
      <c r="E6" s="96">
        <f t="shared" si="0"/>
        <v>46</v>
      </c>
      <c r="F6" s="96">
        <f t="shared" si="0"/>
        <v>46621.54</v>
      </c>
      <c r="G6" s="96">
        <f t="shared" si="0"/>
        <v>1</v>
      </c>
      <c r="H6" s="96">
        <f t="shared" si="0"/>
        <v>768.4</v>
      </c>
      <c r="I6" s="96">
        <f t="shared" si="0"/>
        <v>8</v>
      </c>
      <c r="J6" s="96">
        <f t="shared" si="0"/>
        <v>2522.4</v>
      </c>
      <c r="K6" s="96">
        <f t="shared" si="0"/>
        <v>20</v>
      </c>
      <c r="L6" s="96">
        <f t="shared" si="0"/>
        <v>26451.51</v>
      </c>
    </row>
    <row r="7" spans="1:12" ht="16.5" customHeight="1">
      <c r="A7" s="87">
        <v>2</v>
      </c>
      <c r="B7" s="90" t="s">
        <v>74</v>
      </c>
      <c r="C7" s="97">
        <v>23</v>
      </c>
      <c r="D7" s="97">
        <v>46064.84</v>
      </c>
      <c r="E7" s="97">
        <v>13</v>
      </c>
      <c r="F7" s="97">
        <v>22455.54</v>
      </c>
      <c r="G7" s="97"/>
      <c r="H7" s="97"/>
      <c r="I7" s="97">
        <v>2</v>
      </c>
      <c r="J7" s="97">
        <v>1261.2</v>
      </c>
      <c r="K7" s="97">
        <v>8</v>
      </c>
      <c r="L7" s="97">
        <v>21196.51</v>
      </c>
    </row>
    <row r="8" spans="1:12" ht="16.5" customHeight="1">
      <c r="A8" s="87">
        <v>3</v>
      </c>
      <c r="B8" s="91" t="s">
        <v>75</v>
      </c>
      <c r="C8" s="97">
        <v>9</v>
      </c>
      <c r="D8" s="97">
        <v>19448.53</v>
      </c>
      <c r="E8" s="97">
        <v>9</v>
      </c>
      <c r="F8" s="97">
        <v>19267.53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26616.31</v>
      </c>
      <c r="E9" s="97">
        <v>4</v>
      </c>
      <c r="F9" s="97">
        <v>3188.01</v>
      </c>
      <c r="G9" s="97"/>
      <c r="H9" s="97"/>
      <c r="I9" s="97">
        <v>2</v>
      </c>
      <c r="J9" s="97">
        <v>1261.2</v>
      </c>
      <c r="K9" s="97">
        <v>8</v>
      </c>
      <c r="L9" s="97">
        <v>21196.51</v>
      </c>
    </row>
    <row r="10" spans="1:12" ht="19.5" customHeight="1">
      <c r="A10" s="87">
        <v>5</v>
      </c>
      <c r="B10" s="90" t="s">
        <v>77</v>
      </c>
      <c r="C10" s="97">
        <v>13</v>
      </c>
      <c r="D10" s="97">
        <v>13452.8</v>
      </c>
      <c r="E10" s="97">
        <v>11</v>
      </c>
      <c r="F10" s="97">
        <v>10437.6</v>
      </c>
      <c r="G10" s="97"/>
      <c r="H10" s="97"/>
      <c r="I10" s="97"/>
      <c r="J10" s="97"/>
      <c r="K10" s="97">
        <v>2</v>
      </c>
      <c r="L10" s="97">
        <v>2942.8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1</v>
      </c>
      <c r="F11" s="97">
        <v>2102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11</v>
      </c>
      <c r="D12" s="97">
        <v>9248.8</v>
      </c>
      <c r="E12" s="97">
        <v>10</v>
      </c>
      <c r="F12" s="97">
        <v>8335.6</v>
      </c>
      <c r="G12" s="97"/>
      <c r="H12" s="97"/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9</v>
      </c>
      <c r="D13" s="97">
        <v>7567.2</v>
      </c>
      <c r="E13" s="97">
        <v>9</v>
      </c>
      <c r="F13" s="97">
        <v>7494.8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6306</v>
      </c>
      <c r="E15" s="97">
        <v>13</v>
      </c>
      <c r="F15" s="97">
        <v>6233.6</v>
      </c>
      <c r="G15" s="97">
        <v>1</v>
      </c>
      <c r="H15" s="97">
        <v>768.4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</v>
      </c>
      <c r="D17" s="97">
        <v>6306</v>
      </c>
      <c r="E17" s="97">
        <v>13</v>
      </c>
      <c r="F17" s="97">
        <v>6233.6</v>
      </c>
      <c r="G17" s="97">
        <v>1</v>
      </c>
      <c r="H17" s="97">
        <v>768.4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15</v>
      </c>
      <c r="D18" s="97">
        <v>3153</v>
      </c>
      <c r="E18" s="97"/>
      <c r="F18" s="97"/>
      <c r="G18" s="97"/>
      <c r="H18" s="97"/>
      <c r="I18" s="97">
        <v>6</v>
      </c>
      <c r="J18" s="97">
        <v>1261.2</v>
      </c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12</v>
      </c>
      <c r="D50" s="96">
        <f t="shared" si="5"/>
        <v>75.72</v>
      </c>
      <c r="E50" s="96">
        <f t="shared" si="5"/>
        <v>12</v>
      </c>
      <c r="F50" s="96">
        <f t="shared" si="5"/>
        <v>75.72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75.72</v>
      </c>
      <c r="E51" s="97">
        <v>12</v>
      </c>
      <c r="F51" s="97">
        <v>75.72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59</v>
      </c>
      <c r="D55" s="96">
        <v>24803.6</v>
      </c>
      <c r="E55" s="96">
        <v>25</v>
      </c>
      <c r="F55" s="96">
        <v>10510</v>
      </c>
      <c r="G55" s="96"/>
      <c r="H55" s="96"/>
      <c r="I55" s="96">
        <v>55</v>
      </c>
      <c r="J55" s="96">
        <v>23085.8</v>
      </c>
      <c r="K55" s="97">
        <v>4</v>
      </c>
      <c r="L55" s="96">
        <v>1681.6</v>
      </c>
    </row>
    <row r="56" spans="1:12" ht="14.25">
      <c r="A56" s="87">
        <v>51</v>
      </c>
      <c r="B56" s="88" t="s">
        <v>117</v>
      </c>
      <c r="C56" s="96">
        <f aca="true" t="shared" si="6" ref="C56:L56">SUM(C6,C28,C39,C50,C55)</f>
        <v>146</v>
      </c>
      <c r="D56" s="96">
        <f t="shared" si="6"/>
        <v>101423.16</v>
      </c>
      <c r="E56" s="96">
        <f t="shared" si="6"/>
        <v>83</v>
      </c>
      <c r="F56" s="96">
        <f t="shared" si="6"/>
        <v>57207.26</v>
      </c>
      <c r="G56" s="96">
        <f t="shared" si="6"/>
        <v>1</v>
      </c>
      <c r="H56" s="96">
        <f t="shared" si="6"/>
        <v>768.4</v>
      </c>
      <c r="I56" s="96">
        <f t="shared" si="6"/>
        <v>63</v>
      </c>
      <c r="J56" s="96">
        <f t="shared" si="6"/>
        <v>25608.2</v>
      </c>
      <c r="K56" s="96">
        <f t="shared" si="6"/>
        <v>24</v>
      </c>
      <c r="L56" s="96">
        <f t="shared" si="6"/>
        <v>28133.109999999997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&amp;C&amp;#"Форма № " + F.RPT_NAME + ", Підрозділ: "+CURRENTDEPPROP("NAME") + ", Початок періоду: " + F.DATE_BEGIN + ", Кінець періоду: " + F.DATE_END&amp;R&amp;P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24</v>
      </c>
      <c r="F4" s="93">
        <f>SUM(F5:F25)</f>
        <v>28133.11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840.8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13</v>
      </c>
      <c r="F7" s="95">
        <v>5255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1261.2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4</v>
      </c>
      <c r="F14" s="95">
        <v>17833.31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2</v>
      </c>
      <c r="F17" s="95">
        <v>840.8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2102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7" r:id="rId1"/>
  <headerFooter>
    <oddFooter>&amp;LF41717E6&amp;CФорма № 10, Підрозділ: Лугинський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2020-04-10T05:27:00Z</dcterms:modified>
  <cp:category/>
  <cp:version/>
  <cp:contentType/>
  <cp:contentStatus/>
</cp:coreProperties>
</file>